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213979729\Downloads\"/>
    </mc:Choice>
  </mc:AlternateContent>
  <bookViews>
    <workbookView xWindow="-120" yWindow="-120" windowWidth="20730" windowHeight="11760"/>
  </bookViews>
  <sheets>
    <sheet name="202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8" i="1" l="1"/>
  <c r="H50" i="1" l="1"/>
  <c r="H60" i="1" s="1"/>
  <c r="F60" i="1" l="1"/>
  <c r="E60" i="1"/>
  <c r="D60" i="1"/>
  <c r="C60" i="1"/>
  <c r="G59" i="1"/>
  <c r="G58" i="1"/>
  <c r="G57" i="1"/>
  <c r="G56" i="1"/>
  <c r="G55" i="1"/>
  <c r="G54" i="1"/>
  <c r="G53" i="1"/>
  <c r="G52" i="1"/>
  <c r="G51" i="1"/>
  <c r="G50" i="1"/>
  <c r="G60" i="1" l="1"/>
  <c r="B34" i="1" l="1"/>
</calcChain>
</file>

<file path=xl/sharedStrings.xml><?xml version="1.0" encoding="utf-8"?>
<sst xmlns="http://schemas.openxmlformats.org/spreadsheetml/2006/main" count="63" uniqueCount="62">
  <si>
    <t>CALAMUCHITA</t>
  </si>
  <si>
    <t>UNION</t>
  </si>
  <si>
    <t>COLON</t>
  </si>
  <si>
    <t>CRUZ DEL EJE</t>
  </si>
  <si>
    <t>GENERAL ROCA</t>
  </si>
  <si>
    <t>GENERAL SAN MARTIN</t>
  </si>
  <si>
    <t>ISCHILIN</t>
  </si>
  <si>
    <t>JUAREZ CELMAN</t>
  </si>
  <si>
    <t>MARCOS JUAREZ</t>
  </si>
  <si>
    <t>MINAS</t>
  </si>
  <si>
    <t>POCHO</t>
  </si>
  <si>
    <t>PTE. ROQUE SAENZ PEÑA</t>
  </si>
  <si>
    <t>PUNILLA</t>
  </si>
  <si>
    <t>RIO CUARTO</t>
  </si>
  <si>
    <t>RIO PRIMERO</t>
  </si>
  <si>
    <t>RIO SECO</t>
  </si>
  <si>
    <t>RIO SEGUNDO</t>
  </si>
  <si>
    <t>SAN ALBERTO</t>
  </si>
  <si>
    <t>SAN JAVIER</t>
  </si>
  <si>
    <t>SAN JUSTO</t>
  </si>
  <si>
    <t>SANTA MARIA</t>
  </si>
  <si>
    <t>SOBREMONTE</t>
  </si>
  <si>
    <t>TERCERO ARRIBA</t>
  </si>
  <si>
    <t>TOTORAL</t>
  </si>
  <si>
    <t>TULUMBA</t>
  </si>
  <si>
    <t>CAPITAL</t>
  </si>
  <si>
    <t>COMEDORES por SISTEMA</t>
  </si>
  <si>
    <t>Racionamiento en cocido</t>
  </si>
  <si>
    <t>Tradicional Federalizado</t>
  </si>
  <si>
    <t>Tradicional víveres crudo</t>
  </si>
  <si>
    <t>TOTAL</t>
  </si>
  <si>
    <t>PLAN DE FEDERALIZACIÓN</t>
  </si>
  <si>
    <t>Cantidad de titulares</t>
  </si>
  <si>
    <t>MUNICIPIOS y Comunas con convenio vigente</t>
  </si>
  <si>
    <t>RENGLONES</t>
  </si>
  <si>
    <t>INICIAL</t>
  </si>
  <si>
    <t>PRIMARIO 1° CICLO</t>
  </si>
  <si>
    <t>PRIMARIO 2° CICLO</t>
  </si>
  <si>
    <t>MEDIO  SECUNDARIO</t>
  </si>
  <si>
    <t>TOTAL CANTIDAD POR RENGLÓN</t>
  </si>
  <si>
    <t xml:space="preserve">CORDOBA CAPITAL- REGIÓN </t>
  </si>
  <si>
    <t>CORDOBA CAPITAL - GRAN CÓRDOBA -EMBALSE  - ALTA GRACIA - REGIÓN</t>
  </si>
  <si>
    <t>CORDOBA CAPITAL - GRAN CÓRDOBA -VILLA CARLOS PAZ - REGIÓN</t>
  </si>
  <si>
    <t>CORDOBA CAPITAL - GRAN CÓRDOBA - REGIÓN</t>
  </si>
  <si>
    <t>CORDOBA CAPITAL - GRAN CÓRDOBA - -REGIÓN</t>
  </si>
  <si>
    <t>RIO CUARTO - REGIÓN</t>
  </si>
  <si>
    <t>VILLA MARIA - REGIÓN</t>
  </si>
  <si>
    <t>SAN FRANCISCO- REGIÓN</t>
  </si>
  <si>
    <t>LOCALIDADES DEL INTERIOR SIN FEDERALIZAR REGIÓN</t>
  </si>
  <si>
    <t>LOCALIDADES DEL INTERIOR FEDERALIZADAS REGIÓN</t>
  </si>
  <si>
    <t>TOTALES</t>
  </si>
  <si>
    <t>KIT ESCOLARES POR NIVEL Y MOCHILAS</t>
  </si>
  <si>
    <t xml:space="preserve"> Nivel</t>
  </si>
  <si>
    <t>MOCHILAS</t>
  </si>
  <si>
    <t>En el marco de las acciones tendientes a acompañar a los estudiantes en el regreso de la presencialidad en las Escuelas, el Paicor busca garantizar que los titulares de los tres niveles puedan acceser a los elemntos de estudio necesarios en cada etapa educativa</t>
  </si>
  <si>
    <t>Capacitación a equipos técnicos de municipios y comunas adheridas al Plan de Federalización en acompañamiento y monitoreo del funcionamiento integral y adecuado del comedor escolar</t>
  </si>
  <si>
    <t>Municipios/comunas</t>
  </si>
  <si>
    <t>RCP - Primeros auxilios</t>
  </si>
  <si>
    <t>CAPACITACIONES REALIZADAS</t>
  </si>
  <si>
    <t>Agentes</t>
  </si>
  <si>
    <t>DEPARTAMENTO</t>
  </si>
  <si>
    <t>AUTORIZADAS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</si>
</sst>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-0.499984740745262"/>
        <bgColor theme="5" tint="-0.49998474074526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2" tint="-0.749992370372631"/>
        <bgColor theme="5" tint="-0.499984740745262"/>
      </patternFill>
    </fill>
    <fill>
      <patternFill patternType="solid">
        <fgColor theme="4" tint="-0.249977111117893"/>
        <bgColor theme="5" tint="-0.499984740745262"/>
      </patternFill>
    </fill>
    <fill>
      <patternFill patternType="solid">
        <fgColor theme="4" tint="0.79998168889431442"/>
        <bgColor theme="5" tint="0.59999389629810485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5" tint="0.79998168889431442"/>
      </bottom>
      <diagonal/>
    </border>
    <border>
      <left/>
      <right/>
      <top style="thin">
        <color theme="5" tint="0.79998168889431442"/>
      </top>
      <bottom style="thin">
        <color theme="5" tint="0.79998168889431442"/>
      </bottom>
      <diagonal/>
    </border>
    <border>
      <left/>
      <right/>
      <top style="thin">
        <color theme="5" tint="-0.499984740745262"/>
      </top>
      <bottom style="thin">
        <color theme="5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5" tint="0.79998168889431442"/>
      </top>
      <bottom/>
      <diagonal/>
    </border>
    <border>
      <left style="medium">
        <color indexed="64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0" fontId="0" fillId="0" borderId="10" xfId="0" applyBorder="1" applyAlignment="1">
      <alignment wrapText="1"/>
    </xf>
    <xf numFmtId="0" fontId="0" fillId="0" borderId="0" xfId="0" applyFill="1" applyBorder="1" applyAlignment="1">
      <alignment wrapText="1"/>
    </xf>
    <xf numFmtId="0" fontId="16" fillId="0" borderId="0" xfId="0" applyFont="1"/>
    <xf numFmtId="0" fontId="16" fillId="0" borderId="0" xfId="0" applyFont="1" applyFill="1" applyBorder="1" applyAlignment="1">
      <alignment wrapText="1"/>
    </xf>
    <xf numFmtId="0" fontId="18" fillId="33" borderId="15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  <xf numFmtId="0" fontId="18" fillId="33" borderId="17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 wrapText="1"/>
    </xf>
    <xf numFmtId="3" fontId="19" fillId="34" borderId="19" xfId="0" applyNumberFormat="1" applyFont="1" applyFill="1" applyBorder="1" applyAlignment="1">
      <alignment vertical="center" wrapText="1"/>
    </xf>
    <xf numFmtId="3" fontId="19" fillId="34" borderId="19" xfId="0" applyNumberFormat="1" applyFont="1" applyFill="1" applyBorder="1" applyAlignment="1">
      <alignment horizontal="center"/>
    </xf>
    <xf numFmtId="3" fontId="19" fillId="34" borderId="20" xfId="0" applyNumberFormat="1" applyFont="1" applyFill="1" applyBorder="1"/>
    <xf numFmtId="3" fontId="20" fillId="34" borderId="20" xfId="0" applyNumberFormat="1" applyFont="1" applyFill="1" applyBorder="1"/>
    <xf numFmtId="3" fontId="19" fillId="34" borderId="21" xfId="0" applyNumberFormat="1" applyFont="1" applyFill="1" applyBorder="1"/>
    <xf numFmtId="3" fontId="20" fillId="34" borderId="21" xfId="0" applyNumberFormat="1" applyFont="1" applyFill="1" applyBorder="1"/>
    <xf numFmtId="0" fontId="18" fillId="35" borderId="22" xfId="0" applyFont="1" applyFill="1" applyBorder="1" applyAlignment="1">
      <alignment horizontal="left"/>
    </xf>
    <xf numFmtId="164" fontId="18" fillId="35" borderId="22" xfId="1" applyNumberFormat="1" applyFont="1" applyFill="1" applyBorder="1" applyAlignment="1">
      <alignment horizontal="center" vertical="center" wrapText="1"/>
    </xf>
    <xf numFmtId="3" fontId="20" fillId="37" borderId="25" xfId="0" applyNumberFormat="1" applyFont="1" applyFill="1" applyBorder="1" applyAlignment="1">
      <alignment vertical="center"/>
    </xf>
    <xf numFmtId="3" fontId="20" fillId="37" borderId="0" xfId="0" applyNumberFormat="1" applyFont="1" applyFill="1" applyBorder="1" applyAlignment="1">
      <alignment vertical="center"/>
    </xf>
    <xf numFmtId="3" fontId="20" fillId="37" borderId="20" xfId="0" applyNumberFormat="1" applyFont="1" applyFill="1" applyBorder="1" applyAlignment="1">
      <alignment vertical="center"/>
    </xf>
    <xf numFmtId="3" fontId="20" fillId="37" borderId="21" xfId="0" applyNumberFormat="1" applyFont="1" applyFill="1" applyBorder="1"/>
    <xf numFmtId="3" fontId="20" fillId="37" borderId="26" xfId="0" applyNumberFormat="1" applyFont="1" applyFill="1" applyBorder="1" applyAlignment="1">
      <alignment vertical="center"/>
    </xf>
    <xf numFmtId="3" fontId="18" fillId="36" borderId="13" xfId="0" applyNumberFormat="1" applyFont="1" applyFill="1" applyBorder="1" applyAlignment="1"/>
    <xf numFmtId="3" fontId="20" fillId="37" borderId="0" xfId="0" applyNumberFormat="1" applyFont="1" applyFill="1" applyBorder="1"/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3" fillId="38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wrapText="1"/>
    </xf>
    <xf numFmtId="0" fontId="13" fillId="38" borderId="10" xfId="0" applyFont="1" applyFill="1" applyBorder="1" applyAlignment="1">
      <alignment wrapText="1"/>
    </xf>
    <xf numFmtId="0" fontId="13" fillId="38" borderId="10" xfId="0" applyFont="1" applyFill="1" applyBorder="1" applyAlignment="1">
      <alignment horizontal="center" wrapText="1"/>
    </xf>
    <xf numFmtId="0" fontId="18" fillId="33" borderId="11" xfId="0" applyFont="1" applyFill="1" applyBorder="1" applyAlignment="1">
      <alignment horizontal="center" vertical="center"/>
    </xf>
    <xf numFmtId="0" fontId="18" fillId="33" borderId="12" xfId="0" applyFont="1" applyFill="1" applyBorder="1" applyAlignment="1">
      <alignment horizontal="center" vertical="center"/>
    </xf>
    <xf numFmtId="0" fontId="18" fillId="33" borderId="23" xfId="0" applyFont="1" applyFill="1" applyBorder="1" applyAlignment="1">
      <alignment horizontal="center" vertical="center"/>
    </xf>
    <xf numFmtId="0" fontId="18" fillId="33" borderId="24" xfId="0" applyFont="1" applyFill="1" applyBorder="1" applyAlignment="1">
      <alignment horizontal="center" vertical="center"/>
    </xf>
    <xf numFmtId="0" fontId="18" fillId="33" borderId="13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18" fillId="36" borderId="27" xfId="0" applyFont="1" applyFill="1" applyBorder="1" applyAlignment="1">
      <alignment horizontal="center" vertical="center" wrapText="1"/>
    </xf>
    <xf numFmtId="0" fontId="18" fillId="36" borderId="28" xfId="0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tabSelected="1" workbookViewId="0">
      <selection activeCell="H23" sqref="H23"/>
    </sheetView>
  </sheetViews>
  <sheetFormatPr baseColWidth="10" defaultRowHeight="15" x14ac:dyDescent="0.25"/>
  <cols>
    <col min="1" max="1" width="74.5703125" customWidth="1"/>
    <col min="2" max="2" width="17.85546875" customWidth="1"/>
  </cols>
  <sheetData>
    <row r="1" spans="1:2" x14ac:dyDescent="0.25">
      <c r="A1" s="28" t="s">
        <v>60</v>
      </c>
      <c r="B1" s="28" t="s">
        <v>61</v>
      </c>
    </row>
    <row r="2" spans="1:2" x14ac:dyDescent="0.25">
      <c r="A2" s="1" t="s">
        <v>0</v>
      </c>
      <c r="B2" s="29">
        <v>7571</v>
      </c>
    </row>
    <row r="3" spans="1:2" x14ac:dyDescent="0.25">
      <c r="A3" s="1" t="s">
        <v>1</v>
      </c>
      <c r="B3" s="29">
        <v>8571</v>
      </c>
    </row>
    <row r="4" spans="1:2" x14ac:dyDescent="0.25">
      <c r="A4" s="1" t="s">
        <v>2</v>
      </c>
      <c r="B4" s="29">
        <v>29494</v>
      </c>
    </row>
    <row r="5" spans="1:2" x14ac:dyDescent="0.25">
      <c r="A5" s="1" t="s">
        <v>3</v>
      </c>
      <c r="B5" s="29">
        <v>8810</v>
      </c>
    </row>
    <row r="6" spans="1:2" x14ac:dyDescent="0.25">
      <c r="A6" s="1" t="s">
        <v>4</v>
      </c>
      <c r="B6" s="29">
        <v>3053</v>
      </c>
    </row>
    <row r="7" spans="1:2" x14ac:dyDescent="0.25">
      <c r="A7" s="1" t="s">
        <v>5</v>
      </c>
      <c r="B7" s="29">
        <v>8078</v>
      </c>
    </row>
    <row r="8" spans="1:2" x14ac:dyDescent="0.25">
      <c r="A8" s="1" t="s">
        <v>6</v>
      </c>
      <c r="B8" s="29">
        <v>5254</v>
      </c>
    </row>
    <row r="9" spans="1:2" x14ac:dyDescent="0.25">
      <c r="A9" s="1" t="s">
        <v>7</v>
      </c>
      <c r="B9" s="29">
        <v>3924</v>
      </c>
    </row>
    <row r="10" spans="1:2" x14ac:dyDescent="0.25">
      <c r="A10" s="1" t="s">
        <v>8</v>
      </c>
      <c r="B10" s="29">
        <v>5428</v>
      </c>
    </row>
    <row r="11" spans="1:2" x14ac:dyDescent="0.25">
      <c r="A11" s="1" t="s">
        <v>9</v>
      </c>
      <c r="B11" s="29">
        <v>787</v>
      </c>
    </row>
    <row r="12" spans="1:2" x14ac:dyDescent="0.25">
      <c r="A12" s="1" t="s">
        <v>10</v>
      </c>
      <c r="B12" s="29">
        <v>737</v>
      </c>
    </row>
    <row r="13" spans="1:2" x14ac:dyDescent="0.25">
      <c r="A13" s="1" t="s">
        <v>11</v>
      </c>
      <c r="B13" s="29">
        <v>3082</v>
      </c>
    </row>
    <row r="14" spans="1:2" x14ac:dyDescent="0.25">
      <c r="A14" s="1" t="s">
        <v>12</v>
      </c>
      <c r="B14" s="29">
        <v>21126</v>
      </c>
    </row>
    <row r="15" spans="1:2" x14ac:dyDescent="0.25">
      <c r="A15" s="1" t="s">
        <v>13</v>
      </c>
      <c r="B15" s="29">
        <v>15559</v>
      </c>
    </row>
    <row r="16" spans="1:2" x14ac:dyDescent="0.25">
      <c r="A16" s="1" t="s">
        <v>14</v>
      </c>
      <c r="B16" s="29">
        <v>6086</v>
      </c>
    </row>
    <row r="17" spans="1:2" x14ac:dyDescent="0.25">
      <c r="A17" s="1" t="s">
        <v>15</v>
      </c>
      <c r="B17" s="29">
        <v>2760</v>
      </c>
    </row>
    <row r="18" spans="1:2" x14ac:dyDescent="0.25">
      <c r="A18" s="1" t="s">
        <v>16</v>
      </c>
      <c r="B18" s="29">
        <v>7375</v>
      </c>
    </row>
    <row r="19" spans="1:2" x14ac:dyDescent="0.25">
      <c r="A19" s="1" t="s">
        <v>17</v>
      </c>
      <c r="B19" s="29">
        <v>6755</v>
      </c>
    </row>
    <row r="20" spans="1:2" x14ac:dyDescent="0.25">
      <c r="A20" s="1" t="s">
        <v>18</v>
      </c>
      <c r="B20" s="29">
        <v>8761</v>
      </c>
    </row>
    <row r="21" spans="1:2" x14ac:dyDescent="0.25">
      <c r="A21" s="1" t="s">
        <v>19</v>
      </c>
      <c r="B21" s="29">
        <v>13479</v>
      </c>
    </row>
    <row r="22" spans="1:2" x14ac:dyDescent="0.25">
      <c r="A22" s="1" t="s">
        <v>20</v>
      </c>
      <c r="B22" s="29">
        <v>14146</v>
      </c>
    </row>
    <row r="23" spans="1:2" x14ac:dyDescent="0.25">
      <c r="A23" s="1" t="s">
        <v>21</v>
      </c>
      <c r="B23" s="29">
        <v>686</v>
      </c>
    </row>
    <row r="24" spans="1:2" x14ac:dyDescent="0.25">
      <c r="A24" s="1" t="s">
        <v>22</v>
      </c>
      <c r="B24" s="29">
        <v>8239</v>
      </c>
    </row>
    <row r="25" spans="1:2" x14ac:dyDescent="0.25">
      <c r="A25" s="1" t="s">
        <v>23</v>
      </c>
      <c r="B25" s="29">
        <v>2588</v>
      </c>
    </row>
    <row r="26" spans="1:2" x14ac:dyDescent="0.25">
      <c r="A26" s="1" t="s">
        <v>24</v>
      </c>
      <c r="B26" s="29">
        <v>2361</v>
      </c>
    </row>
    <row r="27" spans="1:2" x14ac:dyDescent="0.25">
      <c r="A27" s="1" t="s">
        <v>25</v>
      </c>
      <c r="B27" s="29">
        <v>115910</v>
      </c>
    </row>
    <row r="28" spans="1:2" x14ac:dyDescent="0.25">
      <c r="A28" s="30" t="s">
        <v>50</v>
      </c>
      <c r="B28" s="31">
        <f>SUM(B2:B27)</f>
        <v>310620</v>
      </c>
    </row>
    <row r="30" spans="1:2" x14ac:dyDescent="0.25">
      <c r="A30" s="4" t="s">
        <v>26</v>
      </c>
    </row>
    <row r="31" spans="1:2" x14ac:dyDescent="0.25">
      <c r="A31" s="2" t="s">
        <v>27</v>
      </c>
      <c r="B31">
        <v>1020</v>
      </c>
    </row>
    <row r="32" spans="1:2" x14ac:dyDescent="0.25">
      <c r="A32" s="2" t="s">
        <v>28</v>
      </c>
      <c r="B32">
        <v>1892</v>
      </c>
    </row>
    <row r="33" spans="1:8" x14ac:dyDescent="0.25">
      <c r="A33" s="2" t="s">
        <v>29</v>
      </c>
      <c r="B33">
        <v>356</v>
      </c>
    </row>
    <row r="34" spans="1:8" x14ac:dyDescent="0.25">
      <c r="A34" s="3" t="s">
        <v>30</v>
      </c>
      <c r="B34" s="3">
        <f>SUM(B31:B33)</f>
        <v>3268</v>
      </c>
    </row>
    <row r="36" spans="1:8" x14ac:dyDescent="0.25">
      <c r="A36" s="4" t="s">
        <v>31</v>
      </c>
    </row>
    <row r="37" spans="1:8" x14ac:dyDescent="0.25">
      <c r="A37" t="s">
        <v>32</v>
      </c>
      <c r="B37" s="3">
        <v>119191</v>
      </c>
    </row>
    <row r="39" spans="1:8" x14ac:dyDescent="0.25">
      <c r="A39" s="3" t="s">
        <v>33</v>
      </c>
      <c r="B39" s="3">
        <v>340</v>
      </c>
    </row>
    <row r="41" spans="1:8" x14ac:dyDescent="0.25">
      <c r="A41" s="3" t="s">
        <v>58</v>
      </c>
    </row>
    <row r="42" spans="1:8" ht="55.9" customHeight="1" x14ac:dyDescent="0.25">
      <c r="A42" s="25" t="s">
        <v>55</v>
      </c>
      <c r="B42" s="27">
        <v>139</v>
      </c>
      <c r="C42" s="26" t="s">
        <v>56</v>
      </c>
    </row>
    <row r="43" spans="1:8" ht="36" customHeight="1" x14ac:dyDescent="0.25">
      <c r="A43" s="26" t="s">
        <v>57</v>
      </c>
      <c r="B43" s="27">
        <v>118</v>
      </c>
      <c r="C43" s="26" t="s">
        <v>59</v>
      </c>
    </row>
    <row r="46" spans="1:8" x14ac:dyDescent="0.25">
      <c r="A46" s="3" t="s">
        <v>51</v>
      </c>
    </row>
    <row r="47" spans="1:8" ht="58.5" customHeight="1" thickBot="1" x14ac:dyDescent="0.3">
      <c r="A47" s="38" t="s">
        <v>54</v>
      </c>
      <c r="B47" s="38"/>
      <c r="C47" s="38"/>
      <c r="D47" s="38"/>
      <c r="E47" s="38"/>
      <c r="F47" s="38"/>
      <c r="G47" s="38"/>
    </row>
    <row r="48" spans="1:8" x14ac:dyDescent="0.25">
      <c r="A48" s="32" t="s">
        <v>34</v>
      </c>
      <c r="B48" s="33"/>
      <c r="C48" s="36" t="s">
        <v>52</v>
      </c>
      <c r="D48" s="36"/>
      <c r="E48" s="36"/>
      <c r="F48" s="36"/>
      <c r="G48" s="37"/>
      <c r="H48" s="39" t="s">
        <v>53</v>
      </c>
    </row>
    <row r="49" spans="1:8" ht="51.75" thickBot="1" x14ac:dyDescent="0.3">
      <c r="A49" s="34"/>
      <c r="B49" s="35"/>
      <c r="C49" s="5" t="s">
        <v>35</v>
      </c>
      <c r="D49" s="6" t="s">
        <v>36</v>
      </c>
      <c r="E49" s="7" t="s">
        <v>37</v>
      </c>
      <c r="F49" s="7" t="s">
        <v>38</v>
      </c>
      <c r="G49" s="8" t="s">
        <v>39</v>
      </c>
      <c r="H49" s="40"/>
    </row>
    <row r="50" spans="1:8" x14ac:dyDescent="0.25">
      <c r="A50" s="9" t="s">
        <v>40</v>
      </c>
      <c r="B50" s="10">
        <v>1</v>
      </c>
      <c r="C50" s="11">
        <v>3600</v>
      </c>
      <c r="D50" s="11">
        <v>6500</v>
      </c>
      <c r="E50" s="11">
        <v>7300</v>
      </c>
      <c r="F50" s="11">
        <v>12700</v>
      </c>
      <c r="G50" s="12">
        <f>SUM(C50:F50)</f>
        <v>30100</v>
      </c>
      <c r="H50" s="17">
        <f>9233-1094+478</f>
        <v>8617</v>
      </c>
    </row>
    <row r="51" spans="1:8" x14ac:dyDescent="0.25">
      <c r="A51" s="9" t="s">
        <v>41</v>
      </c>
      <c r="B51" s="10">
        <v>2</v>
      </c>
      <c r="C51" s="13">
        <v>4200</v>
      </c>
      <c r="D51" s="13">
        <v>7000</v>
      </c>
      <c r="E51" s="13">
        <v>7100</v>
      </c>
      <c r="F51" s="13">
        <v>12400</v>
      </c>
      <c r="G51" s="14">
        <f t="shared" ref="G51:G57" si="0">SUM(C51:F51)</f>
        <v>30700</v>
      </c>
      <c r="H51" s="18">
        <v>8845</v>
      </c>
    </row>
    <row r="52" spans="1:8" x14ac:dyDescent="0.25">
      <c r="A52" s="9" t="s">
        <v>42</v>
      </c>
      <c r="B52" s="10">
        <v>3</v>
      </c>
      <c r="C52" s="13">
        <v>3200</v>
      </c>
      <c r="D52" s="13">
        <v>5600</v>
      </c>
      <c r="E52" s="13">
        <v>6100</v>
      </c>
      <c r="F52" s="13">
        <v>7600</v>
      </c>
      <c r="G52" s="14">
        <f t="shared" si="0"/>
        <v>22500</v>
      </c>
      <c r="H52" s="19">
        <v>7523</v>
      </c>
    </row>
    <row r="53" spans="1:8" x14ac:dyDescent="0.25">
      <c r="A53" s="9" t="s">
        <v>43</v>
      </c>
      <c r="B53" s="10">
        <v>4</v>
      </c>
      <c r="C53" s="13">
        <v>3500</v>
      </c>
      <c r="D53" s="13">
        <v>6100</v>
      </c>
      <c r="E53" s="13">
        <v>6600</v>
      </c>
      <c r="F53" s="13">
        <v>10200</v>
      </c>
      <c r="G53" s="14">
        <f t="shared" si="0"/>
        <v>26400</v>
      </c>
      <c r="H53" s="20">
        <v>7119</v>
      </c>
    </row>
    <row r="54" spans="1:8" x14ac:dyDescent="0.25">
      <c r="A54" s="9" t="s">
        <v>44</v>
      </c>
      <c r="B54" s="10">
        <v>5</v>
      </c>
      <c r="C54" s="13">
        <v>5600</v>
      </c>
      <c r="D54" s="13">
        <v>9600</v>
      </c>
      <c r="E54" s="13">
        <v>10700</v>
      </c>
      <c r="F54" s="13">
        <v>15800</v>
      </c>
      <c r="G54" s="14">
        <f t="shared" si="0"/>
        <v>41700</v>
      </c>
      <c r="H54" s="20">
        <v>8685</v>
      </c>
    </row>
    <row r="55" spans="1:8" x14ac:dyDescent="0.25">
      <c r="A55" s="9" t="s">
        <v>45</v>
      </c>
      <c r="B55" s="10">
        <v>6</v>
      </c>
      <c r="C55" s="13">
        <v>1500</v>
      </c>
      <c r="D55" s="13">
        <v>3000</v>
      </c>
      <c r="E55" s="13">
        <v>3400</v>
      </c>
      <c r="F55" s="13">
        <v>3400</v>
      </c>
      <c r="G55" s="14">
        <f t="shared" si="0"/>
        <v>11300</v>
      </c>
      <c r="H55" s="20">
        <v>2955</v>
      </c>
    </row>
    <row r="56" spans="1:8" x14ac:dyDescent="0.25">
      <c r="A56" s="9" t="s">
        <v>46</v>
      </c>
      <c r="B56" s="10">
        <v>7</v>
      </c>
      <c r="C56" s="13">
        <v>800</v>
      </c>
      <c r="D56" s="13">
        <v>1600</v>
      </c>
      <c r="E56" s="13">
        <v>1800</v>
      </c>
      <c r="F56" s="13">
        <v>2300</v>
      </c>
      <c r="G56" s="14">
        <f t="shared" si="0"/>
        <v>6500</v>
      </c>
      <c r="H56" s="20">
        <v>1094</v>
      </c>
    </row>
    <row r="57" spans="1:8" x14ac:dyDescent="0.25">
      <c r="A57" s="9" t="s">
        <v>47</v>
      </c>
      <c r="B57" s="10">
        <v>8</v>
      </c>
      <c r="C57" s="13">
        <v>500</v>
      </c>
      <c r="D57" s="13">
        <v>800</v>
      </c>
      <c r="E57" s="13">
        <v>1100</v>
      </c>
      <c r="F57" s="13">
        <v>1700</v>
      </c>
      <c r="G57" s="14">
        <f t="shared" si="0"/>
        <v>4100</v>
      </c>
      <c r="H57" s="21">
        <v>616</v>
      </c>
    </row>
    <row r="58" spans="1:8" x14ac:dyDescent="0.25">
      <c r="A58" s="9" t="s">
        <v>48</v>
      </c>
      <c r="B58" s="10">
        <v>9</v>
      </c>
      <c r="C58" s="13">
        <v>3600</v>
      </c>
      <c r="D58" s="13">
        <v>5400</v>
      </c>
      <c r="E58" s="13">
        <v>5700</v>
      </c>
      <c r="F58" s="13">
        <v>10100</v>
      </c>
      <c r="G58" s="14">
        <f>+C58+D58+E58+F58</f>
        <v>24800</v>
      </c>
      <c r="H58" s="23">
        <v>2695</v>
      </c>
    </row>
    <row r="59" spans="1:8" ht="15.75" thickBot="1" x14ac:dyDescent="0.3">
      <c r="A59" s="9" t="s">
        <v>49</v>
      </c>
      <c r="B59" s="10">
        <v>10</v>
      </c>
      <c r="C59" s="13">
        <v>16500</v>
      </c>
      <c r="D59" s="13">
        <v>27500</v>
      </c>
      <c r="E59" s="13">
        <v>29600</v>
      </c>
      <c r="F59" s="13">
        <v>44600</v>
      </c>
      <c r="G59" s="14">
        <f>+C59+D59+E59+F59</f>
        <v>118200</v>
      </c>
      <c r="H59" s="18">
        <v>18593</v>
      </c>
    </row>
    <row r="60" spans="1:8" x14ac:dyDescent="0.25">
      <c r="A60" s="15" t="s">
        <v>50</v>
      </c>
      <c r="B60" s="15"/>
      <c r="C60" s="16">
        <f t="shared" ref="C60:H60" si="1">SUM(C50:C59)</f>
        <v>43000</v>
      </c>
      <c r="D60" s="16">
        <f t="shared" si="1"/>
        <v>73100</v>
      </c>
      <c r="E60" s="16">
        <f t="shared" si="1"/>
        <v>79400</v>
      </c>
      <c r="F60" s="16">
        <f t="shared" si="1"/>
        <v>120800</v>
      </c>
      <c r="G60" s="16">
        <f t="shared" si="1"/>
        <v>316300</v>
      </c>
      <c r="H60" s="22">
        <f t="shared" si="1"/>
        <v>66742</v>
      </c>
    </row>
    <row r="62" spans="1:8" x14ac:dyDescent="0.25">
      <c r="H62" s="24"/>
    </row>
  </sheetData>
  <mergeCells count="4">
    <mergeCell ref="A48:B49"/>
    <mergeCell ref="C48:G48"/>
    <mergeCell ref="A47:G47"/>
    <mergeCell ref="H48:H49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Oliva</dc:creator>
  <cp:lastModifiedBy>Alejandro Santillan</cp:lastModifiedBy>
  <dcterms:created xsi:type="dcterms:W3CDTF">2022-07-04T15:35:50Z</dcterms:created>
  <dcterms:modified xsi:type="dcterms:W3CDTF">2022-09-19T18:41:31Z</dcterms:modified>
</cp:coreProperties>
</file>